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5 - MAYO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E45" i="1" l="1"/>
  <c r="E35" i="1"/>
  <c r="E26" i="1"/>
  <c r="E18" i="1" l="1"/>
</calcChain>
</file>

<file path=xl/sharedStrings.xml><?xml version="1.0" encoding="utf-8"?>
<sst xmlns="http://schemas.openxmlformats.org/spreadsheetml/2006/main" count="84" uniqueCount="39">
  <si>
    <t>YPF S.A.</t>
  </si>
  <si>
    <t>MES</t>
  </si>
  <si>
    <t>CONCEPTO</t>
  </si>
  <si>
    <t>TIPO</t>
  </si>
  <si>
    <t>FACTURA Nº</t>
  </si>
  <si>
    <t>MONTO</t>
  </si>
  <si>
    <t>ANTICIPO</t>
  </si>
  <si>
    <t>SALDO FINAL</t>
  </si>
  <si>
    <t>final</t>
  </si>
  <si>
    <t>B-02018-00000676</t>
  </si>
  <si>
    <t>B-02018-00000681</t>
  </si>
  <si>
    <t>B-02018-00000685</t>
  </si>
  <si>
    <t>B-02018-00000712</t>
  </si>
  <si>
    <t>B-02018-00000696</t>
  </si>
  <si>
    <t>B-02018-00000699</t>
  </si>
  <si>
    <t>B-02018-00000706</t>
  </si>
  <si>
    <t>B-02018-00000738</t>
  </si>
  <si>
    <t>B-02018-00000821</t>
  </si>
  <si>
    <t>B-02018-00000824</t>
  </si>
  <si>
    <t>B-02018-00000830</t>
  </si>
  <si>
    <t>B-02018-00000868</t>
  </si>
  <si>
    <t>RAIZEN ARGENTINA S.A.U.</t>
  </si>
  <si>
    <t>B-05005-00000205/206</t>
  </si>
  <si>
    <t>B-05005-00000210/211</t>
  </si>
  <si>
    <t>B-05005-00000214/215</t>
  </si>
  <si>
    <t>PAN AMERICAN ENERGY S.L.</t>
  </si>
  <si>
    <t>NC-08002-00000031/B-08002-00000324</t>
  </si>
  <si>
    <t>B-08000-00000274/275</t>
  </si>
  <si>
    <t>B-08000-00000282/283</t>
  </si>
  <si>
    <t>B-08000-00000289/290</t>
  </si>
  <si>
    <t>TRAFIGURA ARGENTINA S.A.</t>
  </si>
  <si>
    <t>B-00099-00000003 / NC-00099-00000002</t>
  </si>
  <si>
    <t>B-01019-00000227</t>
  </si>
  <si>
    <t>B-00099-00000001</t>
  </si>
  <si>
    <t>B-00099-00000002</t>
  </si>
  <si>
    <t>B-00099-00000007</t>
  </si>
  <si>
    <t>ENVIADO AL BNA 10/05/2021</t>
  </si>
  <si>
    <t>TOTAL</t>
  </si>
  <si>
    <t>PBA 10/05/21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</si>
</sst>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7" fontId="0" fillId="0" borderId="1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7" fontId="0" fillId="0" borderId="2" xfId="0" applyNumberFormat="1" applyBorder="1" applyAlignment="1">
      <alignment horizontal="center" vertical="center"/>
    </xf>
    <xf numFmtId="164" fontId="2" fillId="0" borderId="0" xfId="0" applyNumberFormat="1" applyFont="1"/>
    <xf numFmtId="7" fontId="2" fillId="0" borderId="0" xfId="0" applyNumberFormat="1" applyFont="1"/>
    <xf numFmtId="164" fontId="0" fillId="0" borderId="2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7" fontId="2" fillId="2" borderId="1" xfId="0" applyNumberFormat="1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17" fontId="2" fillId="2" borderId="11" xfId="0" applyNumberFormat="1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workbookViewId="0">
      <selection activeCell="A49" sqref="A49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7.140625" customWidth="1"/>
    <col min="5" max="5" width="15.140625" customWidth="1"/>
  </cols>
  <sheetData>
    <row r="1" spans="1:5" ht="23.25" x14ac:dyDescent="0.35">
      <c r="A1" s="22" t="s">
        <v>36</v>
      </c>
      <c r="B1" s="22"/>
      <c r="C1" s="22"/>
      <c r="D1" s="22"/>
      <c r="E1" s="22"/>
    </row>
    <row r="2" spans="1:5" ht="15.75" thickBot="1" x14ac:dyDescent="0.3"/>
    <row r="3" spans="1:5" x14ac:dyDescent="0.25">
      <c r="A3" s="14" t="s">
        <v>0</v>
      </c>
      <c r="B3" s="15"/>
      <c r="C3" s="15"/>
      <c r="D3" s="15"/>
      <c r="E3" s="19"/>
    </row>
    <row r="4" spans="1:5" ht="15.75" thickBot="1" x14ac:dyDescent="0.3">
      <c r="A4" s="16"/>
      <c r="B4" s="17"/>
      <c r="C4" s="17"/>
      <c r="D4" s="17"/>
      <c r="E4" s="20"/>
    </row>
    <row r="5" spans="1:5" x14ac:dyDescent="0.25">
      <c r="A5" s="18" t="s">
        <v>1</v>
      </c>
      <c r="B5" s="18" t="s">
        <v>2</v>
      </c>
      <c r="C5" s="18" t="s">
        <v>3</v>
      </c>
      <c r="D5" s="21" t="s">
        <v>4</v>
      </c>
      <c r="E5" s="21" t="s">
        <v>5</v>
      </c>
    </row>
    <row r="6" spans="1:5" x14ac:dyDescent="0.25">
      <c r="A6" s="9">
        <v>44105</v>
      </c>
      <c r="B6" s="1" t="s">
        <v>6</v>
      </c>
      <c r="C6" s="1">
        <v>1</v>
      </c>
      <c r="D6" s="3" t="s">
        <v>9</v>
      </c>
      <c r="E6" s="10">
        <v>87611000</v>
      </c>
    </row>
    <row r="7" spans="1:5" x14ac:dyDescent="0.25">
      <c r="A7" s="9">
        <v>44105</v>
      </c>
      <c r="B7" s="1" t="s">
        <v>6</v>
      </c>
      <c r="C7" s="1">
        <v>2</v>
      </c>
      <c r="D7" s="3" t="s">
        <v>10</v>
      </c>
      <c r="E7" s="10">
        <v>43805500</v>
      </c>
    </row>
    <row r="8" spans="1:5" x14ac:dyDescent="0.25">
      <c r="A8" s="9">
        <v>44105</v>
      </c>
      <c r="B8" s="1" t="s">
        <v>6</v>
      </c>
      <c r="C8" s="1">
        <v>3</v>
      </c>
      <c r="D8" s="3" t="s">
        <v>11</v>
      </c>
      <c r="E8" s="10">
        <v>35044400</v>
      </c>
    </row>
    <row r="9" spans="1:5" x14ac:dyDescent="0.25">
      <c r="A9" s="9">
        <v>44105</v>
      </c>
      <c r="B9" s="1" t="s">
        <v>7</v>
      </c>
      <c r="C9" s="1" t="s">
        <v>8</v>
      </c>
      <c r="D9" s="3" t="s">
        <v>12</v>
      </c>
      <c r="E9" s="10">
        <v>3174800</v>
      </c>
    </row>
    <row r="10" spans="1:5" x14ac:dyDescent="0.25">
      <c r="A10" s="9">
        <v>44136</v>
      </c>
      <c r="B10" s="1" t="s">
        <v>6</v>
      </c>
      <c r="C10" s="1">
        <v>1</v>
      </c>
      <c r="D10" s="3" t="s">
        <v>13</v>
      </c>
      <c r="E10" s="10">
        <v>91166000</v>
      </c>
    </row>
    <row r="11" spans="1:5" x14ac:dyDescent="0.25">
      <c r="A11" s="9">
        <v>44136</v>
      </c>
      <c r="B11" s="1" t="s">
        <v>6</v>
      </c>
      <c r="C11" s="1">
        <v>2</v>
      </c>
      <c r="D11" s="3" t="s">
        <v>14</v>
      </c>
      <c r="E11" s="10">
        <v>45583000</v>
      </c>
    </row>
    <row r="12" spans="1:5" x14ac:dyDescent="0.25">
      <c r="A12" s="9">
        <v>44136</v>
      </c>
      <c r="B12" s="1" t="s">
        <v>6</v>
      </c>
      <c r="C12" s="1">
        <v>3</v>
      </c>
      <c r="D12" s="3" t="s">
        <v>15</v>
      </c>
      <c r="E12" s="10">
        <v>36466400</v>
      </c>
    </row>
    <row r="13" spans="1:5" x14ac:dyDescent="0.25">
      <c r="A13" s="9">
        <v>44136</v>
      </c>
      <c r="B13" s="1" t="s">
        <v>7</v>
      </c>
      <c r="C13" s="1" t="s">
        <v>8</v>
      </c>
      <c r="D13" s="3" t="s">
        <v>16</v>
      </c>
      <c r="E13" s="10">
        <v>5247680</v>
      </c>
    </row>
    <row r="14" spans="1:5" x14ac:dyDescent="0.25">
      <c r="A14" s="2">
        <v>44256</v>
      </c>
      <c r="B14" s="1" t="s">
        <v>6</v>
      </c>
      <c r="C14" s="1">
        <v>1</v>
      </c>
      <c r="D14" s="1" t="s">
        <v>17</v>
      </c>
      <c r="E14" s="8">
        <v>119525000</v>
      </c>
    </row>
    <row r="15" spans="1:5" x14ac:dyDescent="0.25">
      <c r="A15" s="2">
        <v>44256</v>
      </c>
      <c r="B15" s="1" t="s">
        <v>6</v>
      </c>
      <c r="C15" s="1">
        <v>2</v>
      </c>
      <c r="D15" s="1" t="s">
        <v>18</v>
      </c>
      <c r="E15" s="8">
        <v>59762500</v>
      </c>
    </row>
    <row r="16" spans="1:5" x14ac:dyDescent="0.25">
      <c r="A16" s="2">
        <v>44256</v>
      </c>
      <c r="B16" s="1" t="s">
        <v>6</v>
      </c>
      <c r="C16" s="1">
        <v>3</v>
      </c>
      <c r="D16" s="1" t="s">
        <v>19</v>
      </c>
      <c r="E16" s="8">
        <v>47810000</v>
      </c>
    </row>
    <row r="17" spans="1:5" x14ac:dyDescent="0.25">
      <c r="A17" s="2">
        <v>44256</v>
      </c>
      <c r="B17" s="1" t="s">
        <v>7</v>
      </c>
      <c r="C17" s="1" t="s">
        <v>8</v>
      </c>
      <c r="D17" s="1" t="s">
        <v>20</v>
      </c>
      <c r="E17" s="4">
        <v>5003980</v>
      </c>
    </row>
    <row r="18" spans="1:5" x14ac:dyDescent="0.25">
      <c r="A18" s="28" t="s">
        <v>37</v>
      </c>
      <c r="B18" s="29"/>
      <c r="C18" s="29"/>
      <c r="D18" s="30"/>
      <c r="E18" s="24">
        <f>SUM(E6:E17)</f>
        <v>580200260</v>
      </c>
    </row>
    <row r="19" spans="1:5" ht="15.75" thickBot="1" x14ac:dyDescent="0.3">
      <c r="A19" s="5"/>
      <c r="B19" s="6"/>
      <c r="C19" s="6"/>
      <c r="D19" s="6"/>
      <c r="E19" s="7"/>
    </row>
    <row r="20" spans="1:5" x14ac:dyDescent="0.25">
      <c r="A20" s="14" t="s">
        <v>21</v>
      </c>
      <c r="B20" s="15"/>
      <c r="C20" s="15"/>
      <c r="D20" s="15"/>
      <c r="E20" s="19"/>
    </row>
    <row r="21" spans="1:5" ht="15.75" thickBot="1" x14ac:dyDescent="0.3">
      <c r="A21" s="16"/>
      <c r="B21" s="17"/>
      <c r="C21" s="17"/>
      <c r="D21" s="17"/>
      <c r="E21" s="20"/>
    </row>
    <row r="22" spans="1:5" x14ac:dyDescent="0.25">
      <c r="A22" s="18" t="s">
        <v>1</v>
      </c>
      <c r="B22" s="18" t="s">
        <v>2</v>
      </c>
      <c r="C22" s="18" t="s">
        <v>3</v>
      </c>
      <c r="D22" s="21" t="s">
        <v>4</v>
      </c>
      <c r="E22" s="21" t="s">
        <v>5</v>
      </c>
    </row>
    <row r="23" spans="1:5" x14ac:dyDescent="0.25">
      <c r="A23" s="2">
        <v>44256</v>
      </c>
      <c r="B23" s="1" t="s">
        <v>6</v>
      </c>
      <c r="C23" s="1">
        <v>1</v>
      </c>
      <c r="D23" s="1" t="s">
        <v>22</v>
      </c>
      <c r="E23" s="8">
        <v>56608000</v>
      </c>
    </row>
    <row r="24" spans="1:5" x14ac:dyDescent="0.25">
      <c r="A24" s="2">
        <v>44256</v>
      </c>
      <c r="B24" s="1" t="s">
        <v>6</v>
      </c>
      <c r="C24" s="1">
        <v>2</v>
      </c>
      <c r="D24" s="1" t="s">
        <v>23</v>
      </c>
      <c r="E24" s="8">
        <v>28304000</v>
      </c>
    </row>
    <row r="25" spans="1:5" x14ac:dyDescent="0.25">
      <c r="A25" s="2">
        <v>44256</v>
      </c>
      <c r="B25" s="1" t="s">
        <v>6</v>
      </c>
      <c r="C25" s="1">
        <v>3</v>
      </c>
      <c r="D25" s="1" t="s">
        <v>24</v>
      </c>
      <c r="E25" s="8">
        <v>22643200</v>
      </c>
    </row>
    <row r="26" spans="1:5" x14ac:dyDescent="0.25">
      <c r="A26" s="23" t="s">
        <v>37</v>
      </c>
      <c r="B26" s="23"/>
      <c r="C26" s="23"/>
      <c r="D26" s="23"/>
      <c r="E26" s="25">
        <f>SUM(E23:E25)</f>
        <v>107555200</v>
      </c>
    </row>
    <row r="27" spans="1:5" ht="15.75" thickBot="1" x14ac:dyDescent="0.3">
      <c r="E27" s="12"/>
    </row>
    <row r="28" spans="1:5" x14ac:dyDescent="0.25">
      <c r="A28" s="14" t="s">
        <v>25</v>
      </c>
      <c r="B28" s="15"/>
      <c r="C28" s="15"/>
      <c r="D28" s="15"/>
      <c r="E28" s="19"/>
    </row>
    <row r="29" spans="1:5" ht="15.75" thickBot="1" x14ac:dyDescent="0.3">
      <c r="A29" s="16"/>
      <c r="B29" s="17"/>
      <c r="C29" s="17"/>
      <c r="D29" s="17"/>
      <c r="E29" s="20"/>
    </row>
    <row r="30" spans="1:5" x14ac:dyDescent="0.25">
      <c r="A30" s="18" t="s">
        <v>1</v>
      </c>
      <c r="B30" s="18" t="s">
        <v>2</v>
      </c>
      <c r="C30" s="18" t="s">
        <v>3</v>
      </c>
      <c r="D30" s="21" t="s">
        <v>4</v>
      </c>
      <c r="E30" s="21" t="s">
        <v>5</v>
      </c>
    </row>
    <row r="31" spans="1:5" x14ac:dyDescent="0.25">
      <c r="A31" s="2">
        <v>44228</v>
      </c>
      <c r="B31" s="1" t="s">
        <v>7</v>
      </c>
      <c r="C31" s="1" t="s">
        <v>8</v>
      </c>
      <c r="D31" s="1" t="s">
        <v>26</v>
      </c>
      <c r="E31" s="4">
        <v>-292375.88</v>
      </c>
    </row>
    <row r="32" spans="1:5" x14ac:dyDescent="0.25">
      <c r="A32" s="2">
        <v>44256</v>
      </c>
      <c r="B32" s="1" t="s">
        <v>6</v>
      </c>
      <c r="C32" s="1">
        <v>1</v>
      </c>
      <c r="D32" s="1" t="s">
        <v>27</v>
      </c>
      <c r="E32" s="4">
        <v>7499000</v>
      </c>
    </row>
    <row r="33" spans="1:5" x14ac:dyDescent="0.25">
      <c r="A33" s="2">
        <v>44256</v>
      </c>
      <c r="B33" s="1" t="s">
        <v>6</v>
      </c>
      <c r="C33" s="1">
        <v>2</v>
      </c>
      <c r="D33" s="1" t="s">
        <v>28</v>
      </c>
      <c r="E33" s="4">
        <v>3749500</v>
      </c>
    </row>
    <row r="34" spans="1:5" x14ac:dyDescent="0.25">
      <c r="A34" s="2">
        <v>44256</v>
      </c>
      <c r="B34" s="1" t="s">
        <v>6</v>
      </c>
      <c r="C34" s="1">
        <v>3</v>
      </c>
      <c r="D34" s="1" t="s">
        <v>29</v>
      </c>
      <c r="E34" s="4">
        <v>2999600</v>
      </c>
    </row>
    <row r="35" spans="1:5" x14ac:dyDescent="0.25">
      <c r="A35" s="23" t="s">
        <v>37</v>
      </c>
      <c r="B35" s="23"/>
      <c r="C35" s="23"/>
      <c r="D35" s="23"/>
      <c r="E35" s="26">
        <f>SUM(E31:E34)</f>
        <v>13955724.120000001</v>
      </c>
    </row>
    <row r="36" spans="1:5" ht="15.75" thickBot="1" x14ac:dyDescent="0.3">
      <c r="E36" s="11"/>
    </row>
    <row r="37" spans="1:5" x14ac:dyDescent="0.25">
      <c r="A37" s="14" t="s">
        <v>30</v>
      </c>
      <c r="B37" s="15"/>
      <c r="C37" s="15"/>
      <c r="D37" s="15"/>
      <c r="E37" s="19"/>
    </row>
    <row r="38" spans="1:5" ht="15.75" thickBot="1" x14ac:dyDescent="0.3">
      <c r="A38" s="16"/>
      <c r="B38" s="17"/>
      <c r="C38" s="17"/>
      <c r="D38" s="17"/>
      <c r="E38" s="20"/>
    </row>
    <row r="39" spans="1:5" x14ac:dyDescent="0.25">
      <c r="A39" s="18" t="s">
        <v>1</v>
      </c>
      <c r="B39" s="18" t="s">
        <v>2</v>
      </c>
      <c r="C39" s="18" t="s">
        <v>3</v>
      </c>
      <c r="D39" s="21" t="s">
        <v>4</v>
      </c>
      <c r="E39" s="21" t="s">
        <v>5</v>
      </c>
    </row>
    <row r="40" spans="1:5" x14ac:dyDescent="0.25">
      <c r="A40" s="9">
        <v>44228</v>
      </c>
      <c r="B40" s="1" t="s">
        <v>7</v>
      </c>
      <c r="C40" s="1" t="s">
        <v>8</v>
      </c>
      <c r="D40" s="3" t="s">
        <v>31</v>
      </c>
      <c r="E40" s="13">
        <v>35168.589999999997</v>
      </c>
    </row>
    <row r="41" spans="1:5" x14ac:dyDescent="0.25">
      <c r="A41" s="2">
        <v>44256</v>
      </c>
      <c r="B41" s="1" t="s">
        <v>6</v>
      </c>
      <c r="C41" s="1">
        <v>1</v>
      </c>
      <c r="D41" s="1" t="s">
        <v>32</v>
      </c>
      <c r="E41" s="4">
        <v>711000</v>
      </c>
    </row>
    <row r="42" spans="1:5" x14ac:dyDescent="0.25">
      <c r="A42" s="2">
        <v>44256</v>
      </c>
      <c r="B42" s="1" t="s">
        <v>6</v>
      </c>
      <c r="C42" s="1">
        <v>2</v>
      </c>
      <c r="D42" s="1" t="s">
        <v>33</v>
      </c>
      <c r="E42" s="4">
        <v>603000</v>
      </c>
    </row>
    <row r="43" spans="1:5" x14ac:dyDescent="0.25">
      <c r="A43" s="2">
        <v>44256</v>
      </c>
      <c r="B43" s="1" t="s">
        <v>6</v>
      </c>
      <c r="C43" s="1">
        <v>3</v>
      </c>
      <c r="D43" s="1" t="s">
        <v>34</v>
      </c>
      <c r="E43" s="4">
        <v>350400</v>
      </c>
    </row>
    <row r="44" spans="1:5" x14ac:dyDescent="0.25">
      <c r="A44" s="2">
        <v>44256</v>
      </c>
      <c r="B44" s="1" t="s">
        <v>7</v>
      </c>
      <c r="C44" s="1" t="s">
        <v>8</v>
      </c>
      <c r="D44" s="1" t="s">
        <v>35</v>
      </c>
      <c r="E44" s="4">
        <v>59926.23</v>
      </c>
    </row>
    <row r="45" spans="1:5" x14ac:dyDescent="0.25">
      <c r="A45" s="23" t="s">
        <v>37</v>
      </c>
      <c r="B45" s="23"/>
      <c r="C45" s="23"/>
      <c r="D45" s="23"/>
      <c r="E45" s="26">
        <f>SUM(E40:E44)</f>
        <v>1759494.8199999998</v>
      </c>
    </row>
    <row r="47" spans="1:5" x14ac:dyDescent="0.25">
      <c r="A47" s="27" t="s">
        <v>38</v>
      </c>
      <c r="E47" s="25">
        <f>+E18+E26+E35+E45</f>
        <v>703470678.94000006</v>
      </c>
    </row>
  </sheetData>
  <mergeCells count="9">
    <mergeCell ref="A1:E1"/>
    <mergeCell ref="A18:D18"/>
    <mergeCell ref="A26:D26"/>
    <mergeCell ref="A35:D35"/>
    <mergeCell ref="A45:D45"/>
    <mergeCell ref="A37:E38"/>
    <mergeCell ref="A3:E4"/>
    <mergeCell ref="A20:E21"/>
    <mergeCell ref="A28:E29"/>
  </mergeCells>
  <pageMargins left="0.7" right="0.7" top="0.75" bottom="0.75" header="0.3" footer="0.3"/>
  <pageSetup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2021-05-10T20:06:50Z</cp:lastPrinted>
  <dcterms:created xsi:type="dcterms:W3CDTF">2020-08-26T20:58:45Z</dcterms:created>
  <dcterms:modified xsi:type="dcterms:W3CDTF">2021-05-10T20:07:44Z</dcterms:modified>
</cp:coreProperties>
</file>